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4"/>
  </bookViews>
  <sheets>
    <sheet name="1517367 субв." sheetId="1" r:id="rId1"/>
    <sheet name="1517367 ін.субв." sheetId="2" r:id="rId2"/>
    <sheet name="1517462" sheetId="3" r:id="rId3"/>
    <sheet name="1510180 (субв)" sheetId="4" r:id="rId4"/>
    <sheet name="спів. ДФРР" sheetId="5" r:id="rId5"/>
  </sheets>
  <definedNames/>
  <calcPr fullCalcOnLoad="1"/>
</workbook>
</file>

<file path=xl/sharedStrings.xml><?xml version="1.0" encoding="utf-8"?>
<sst xmlns="http://schemas.openxmlformats.org/spreadsheetml/2006/main" count="89" uniqueCount="37">
  <si>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</si>
  <si>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</si>
  <si>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</si>
  <si>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</si>
  <si>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</si>
  <si>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</si>
  <si>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</si>
  <si>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</si>
  <si>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</si>
  <si>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</si>
  <si>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</si>
  <si>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>Амбулаторія загальної практики сімейної медицини ( на 1-2 лікаря) по вул.Лесі Українки, 6в, в с.Бахмач, Бахмацького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</si>
  <si>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вул.Незалежності, в с.Журавка, Варвинського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</si>
  <si>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вул.Амосова, в с.Хоробичі, Городнянського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</si>
  <si>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вул.Центральній,4/1, в селищі Тростянець, Ічнянського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</si>
  <si>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вул.Миру,190, в с.Грем"яч, Н-Сіверського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</si>
  <si>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3-4 лікаря) по вул.Перемоги,2Б, в с.Киїнка, Чернігівського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</si>
  <si>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вул.Незалежності,28а, в с.Кобижча, Бобровицького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</si>
  <si>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3-4 лікаря) по вул.Шевченка,25, в с.Вертіївка, Ніжинського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</si>
  <si>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вул.Центральній, в с.Високе, Борзнянського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</si>
  <si>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вул.Розумовських, в с.Лемеші, Козелецького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</si>
  <si>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вул.Кільцевій, в с.Нехаївка, Коропського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</si>
  <si>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вул.Шевченка,94, в с.Салтикова Дівиця, Куликівського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</si>
  <si>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вул.Молодіжній, в с.Стольне, Менського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</si>
  <si>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3-4 лікаря) по вул.Олександра Агеєва,51а, в смт Парафіївка, Ічнянського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</si>
  <si>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вул.Квітковій,19, в с. Плиски,  Борзнянського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</si>
  <si>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вул.Шлях, в с. Чорнотичі,  Сосницького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</si>
  <si>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вул.Перемоги, в с. Тур"я,  Сновського району Чернігівської області - будівництво (в т.ч.оплата проектно-вишукувальних робіт та експертизи)</t>
  </si>
  <si>
    <t>Амбулаторія загальної практики сімейної медицини ( на 1-2 лікаря) по вул.Центральній, в смт Холми,  Корюківського району Чернігівської області - будівництво (в т.ч.оплата проектно-вишукувальних робіт та експертизи)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</si>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</sst>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7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/>
  <dimension ref="A1:E31"/>
  <sheetViews>
    <sheetView view="pageBreakPreview" zoomScaleSheetLayoutView="100" workbookViewId="0" topLeftCell="A1">
      <pane ySplit="5" topLeftCell="BM20" activePane="bottomLeft" state="frozen"/>
      <selection pane="topLeft" activeCell="A1" sqref="A1"/>
      <selection pane="bottomLeft" activeCell="C23" sqref="C2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2" t="s">
        <v>35</v>
      </c>
      <c r="B1" s="22"/>
      <c r="C1" s="22"/>
      <c r="D1" s="22"/>
    </row>
    <row r="2" spans="1:4" ht="45.75" customHeight="1">
      <c r="A2" s="24" t="s">
        <v>30</v>
      </c>
      <c r="B2" s="24"/>
      <c r="C2" s="24"/>
      <c r="D2" s="24"/>
    </row>
    <row r="3" spans="1:5" ht="19.5" customHeight="1">
      <c r="A3" s="23">
        <v>43528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11</v>
      </c>
      <c r="B6" s="19">
        <v>3796161.23</v>
      </c>
      <c r="C6" s="15"/>
      <c r="D6" s="16">
        <f aca="true" t="shared" si="0" ref="D6:D23">B6-C6</f>
        <v>3796161.23</v>
      </c>
      <c r="E6" s="2"/>
    </row>
    <row r="7" spans="1:5" ht="56.25">
      <c r="A7" s="14" t="s">
        <v>12</v>
      </c>
      <c r="B7" s="19">
        <v>3791650</v>
      </c>
      <c r="C7" s="13"/>
      <c r="D7" s="8">
        <f t="shared" si="0"/>
        <v>3791650</v>
      </c>
      <c r="E7" s="2"/>
    </row>
    <row r="8" spans="1:5" ht="56.25">
      <c r="A8" s="14" t="s">
        <v>13</v>
      </c>
      <c r="B8" s="19">
        <v>3919450</v>
      </c>
      <c r="C8" s="13"/>
      <c r="D8" s="8">
        <f t="shared" si="0"/>
        <v>3919450</v>
      </c>
      <c r="E8" s="2"/>
    </row>
    <row r="9" spans="1:5" ht="56.25">
      <c r="A9" s="14" t="s">
        <v>14</v>
      </c>
      <c r="B9" s="19">
        <v>3795250</v>
      </c>
      <c r="C9" s="13"/>
      <c r="D9" s="8">
        <f t="shared" si="0"/>
        <v>3795250</v>
      </c>
      <c r="E9" s="2"/>
    </row>
    <row r="10" spans="1:5" ht="56.25">
      <c r="A10" s="14" t="s">
        <v>15</v>
      </c>
      <c r="B10" s="19">
        <v>3796150</v>
      </c>
      <c r="C10" s="13">
        <v>1037692</v>
      </c>
      <c r="D10" s="8">
        <f t="shared" si="0"/>
        <v>2758458</v>
      </c>
      <c r="E10" s="2"/>
    </row>
    <row r="11" spans="1:5" ht="56.25">
      <c r="A11" s="14" t="s">
        <v>16</v>
      </c>
      <c r="B11" s="19">
        <v>5582810.86</v>
      </c>
      <c r="C11" s="13"/>
      <c r="D11" s="8">
        <f t="shared" si="0"/>
        <v>5582810.86</v>
      </c>
      <c r="E11" s="2"/>
    </row>
    <row r="12" spans="1:5" ht="56.25">
      <c r="A12" s="14" t="s">
        <v>17</v>
      </c>
      <c r="B12" s="19">
        <v>3790750</v>
      </c>
      <c r="C12" s="13">
        <v>1105608</v>
      </c>
      <c r="D12" s="8">
        <f t="shared" si="0"/>
        <v>2685142</v>
      </c>
      <c r="E12" s="2"/>
    </row>
    <row r="13" spans="1:5" ht="56.25">
      <c r="A13" s="14" t="s">
        <v>18</v>
      </c>
      <c r="B13" s="19">
        <v>5579200</v>
      </c>
      <c r="C13" s="13"/>
      <c r="D13" s="8">
        <f t="shared" si="0"/>
        <v>5579200</v>
      </c>
      <c r="E13" s="2"/>
    </row>
    <row r="14" spans="1:5" ht="56.25">
      <c r="A14" s="14" t="s">
        <v>19</v>
      </c>
      <c r="B14" s="19">
        <v>3919450</v>
      </c>
      <c r="C14" s="13"/>
      <c r="D14" s="8">
        <f t="shared" si="0"/>
        <v>3919450</v>
      </c>
      <c r="E14" s="2"/>
    </row>
    <row r="15" spans="1:5" ht="56.25">
      <c r="A15" s="14" t="s">
        <v>20</v>
      </c>
      <c r="B15" s="19">
        <v>3919450</v>
      </c>
      <c r="C15" s="13"/>
      <c r="D15" s="8">
        <f t="shared" si="0"/>
        <v>3919450</v>
      </c>
      <c r="E15" s="2"/>
    </row>
    <row r="16" spans="1:5" ht="56.25">
      <c r="A16" s="14" t="s">
        <v>21</v>
      </c>
      <c r="B16" s="19">
        <v>3793450</v>
      </c>
      <c r="C16" s="13"/>
      <c r="D16" s="8">
        <f t="shared" si="0"/>
        <v>3793450</v>
      </c>
      <c r="E16" s="2"/>
    </row>
    <row r="17" spans="1:5" ht="56.25">
      <c r="A17" s="14" t="s">
        <v>22</v>
      </c>
      <c r="B17" s="19">
        <v>3797950</v>
      </c>
      <c r="C17" s="13">
        <v>1118302</v>
      </c>
      <c r="D17" s="8">
        <f t="shared" si="0"/>
        <v>2679648</v>
      </c>
      <c r="E17" s="2"/>
    </row>
    <row r="18" spans="1:5" ht="56.25">
      <c r="A18" s="14" t="s">
        <v>23</v>
      </c>
      <c r="B18" s="19">
        <v>3791256.89</v>
      </c>
      <c r="C18" s="13">
        <v>1056108</v>
      </c>
      <c r="D18" s="8">
        <f t="shared" si="0"/>
        <v>2735148.89</v>
      </c>
      <c r="E18" s="2"/>
    </row>
    <row r="19" spans="1:5" ht="56.25">
      <c r="A19" s="14" t="s">
        <v>24</v>
      </c>
      <c r="B19" s="19">
        <v>5683870</v>
      </c>
      <c r="C19" s="13"/>
      <c r="D19" s="8">
        <f t="shared" si="0"/>
        <v>5683870</v>
      </c>
      <c r="E19" s="2"/>
    </row>
    <row r="20" spans="1:5" ht="56.25">
      <c r="A20" s="14" t="s">
        <v>25</v>
      </c>
      <c r="B20" s="19">
        <v>3789850</v>
      </c>
      <c r="C20" s="13"/>
      <c r="D20" s="8">
        <f t="shared" si="0"/>
        <v>3789850</v>
      </c>
      <c r="E20" s="2"/>
    </row>
    <row r="21" spans="1:5" ht="56.25">
      <c r="A21" s="14" t="s">
        <v>26</v>
      </c>
      <c r="B21" s="19">
        <v>3791650</v>
      </c>
      <c r="C21" s="13"/>
      <c r="D21" s="8">
        <f t="shared" si="0"/>
        <v>3791650</v>
      </c>
      <c r="E21" s="2"/>
    </row>
    <row r="22" spans="1:5" ht="56.25">
      <c r="A22" s="14" t="s">
        <v>27</v>
      </c>
      <c r="B22" s="19">
        <v>3798850</v>
      </c>
      <c r="C22" s="13"/>
      <c r="D22" s="8">
        <f t="shared" si="0"/>
        <v>3798850</v>
      </c>
      <c r="E22" s="2"/>
    </row>
    <row r="23" spans="1:5" ht="56.25">
      <c r="A23" s="14" t="s">
        <v>28</v>
      </c>
      <c r="B23" s="19">
        <v>3788950</v>
      </c>
      <c r="C23" s="13"/>
      <c r="D23" s="8">
        <f t="shared" si="0"/>
        <v>3788950</v>
      </c>
      <c r="E23" s="2"/>
    </row>
    <row r="24" spans="1:4" ht="17.25" customHeight="1">
      <c r="A24" s="4" t="s">
        <v>4</v>
      </c>
      <c r="B24" s="3">
        <f>SUM(B6:B23)</f>
        <v>74126148.98</v>
      </c>
      <c r="C24" s="3">
        <f>SUM(C6:C23)</f>
        <v>4317710</v>
      </c>
      <c r="D24" s="3">
        <f>SUM(D6:D23)</f>
        <v>69808438.98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6"/>
  <dimension ref="A1:E31"/>
  <sheetViews>
    <sheetView view="pageBreakPreview" zoomScaleSheetLayoutView="100" workbookViewId="0" topLeftCell="A1">
      <pane ySplit="5" topLeftCell="BM27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2" t="s">
        <v>36</v>
      </c>
      <c r="B1" s="22"/>
      <c r="C1" s="22"/>
      <c r="D1" s="22"/>
    </row>
    <row r="2" spans="1:4" ht="45.75" customHeight="1">
      <c r="A2" s="24" t="s">
        <v>29</v>
      </c>
      <c r="B2" s="24"/>
      <c r="C2" s="24"/>
      <c r="D2" s="24"/>
    </row>
    <row r="3" spans="1:5" ht="19.5" customHeight="1">
      <c r="A3" s="23">
        <v>43528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11</v>
      </c>
      <c r="B6" s="18">
        <v>569197.77</v>
      </c>
      <c r="C6" s="15"/>
      <c r="D6" s="16">
        <f aca="true" t="shared" si="0" ref="D6:D23">B6-C6</f>
        <v>569197.77</v>
      </c>
      <c r="E6" s="2"/>
    </row>
    <row r="7" spans="1:5" ht="56.25">
      <c r="A7" s="14" t="s">
        <v>12</v>
      </c>
      <c r="B7" s="18">
        <v>575499</v>
      </c>
      <c r="C7" s="13"/>
      <c r="D7" s="8">
        <f t="shared" si="0"/>
        <v>575499</v>
      </c>
      <c r="E7" s="2"/>
    </row>
    <row r="8" spans="1:5" ht="56.25">
      <c r="A8" s="14" t="s">
        <v>13</v>
      </c>
      <c r="B8" s="18">
        <v>75680</v>
      </c>
      <c r="C8" s="13"/>
      <c r="D8" s="8">
        <f t="shared" si="0"/>
        <v>75680</v>
      </c>
      <c r="E8" s="2"/>
    </row>
    <row r="9" spans="1:5" ht="56.25">
      <c r="A9" s="14" t="s">
        <v>14</v>
      </c>
      <c r="B9" s="18">
        <v>552237</v>
      </c>
      <c r="C9" s="13"/>
      <c r="D9" s="8">
        <f t="shared" si="0"/>
        <v>552237</v>
      </c>
      <c r="E9" s="2"/>
    </row>
    <row r="10" spans="1:5" ht="56.25">
      <c r="A10" s="14" t="s">
        <v>15</v>
      </c>
      <c r="B10" s="18">
        <v>421790</v>
      </c>
      <c r="C10" s="13">
        <v>115299</v>
      </c>
      <c r="D10" s="8">
        <f t="shared" si="0"/>
        <v>306491</v>
      </c>
      <c r="E10" s="2"/>
    </row>
    <row r="11" spans="1:5" ht="56.25">
      <c r="A11" s="14" t="s">
        <v>16</v>
      </c>
      <c r="B11" s="18">
        <v>620799.14</v>
      </c>
      <c r="C11" s="13"/>
      <c r="D11" s="8">
        <f t="shared" si="0"/>
        <v>620799.14</v>
      </c>
      <c r="E11" s="2"/>
    </row>
    <row r="12" spans="1:5" ht="56.25">
      <c r="A12" s="14" t="s">
        <v>17</v>
      </c>
      <c r="B12" s="18">
        <v>421190</v>
      </c>
      <c r="C12" s="13">
        <v>122845</v>
      </c>
      <c r="D12" s="8">
        <f t="shared" si="0"/>
        <v>298345</v>
      </c>
      <c r="E12" s="2"/>
    </row>
    <row r="13" spans="1:5" ht="56.25">
      <c r="A13" s="14" t="s">
        <v>18</v>
      </c>
      <c r="B13" s="18">
        <v>185973</v>
      </c>
      <c r="C13" s="13"/>
      <c r="D13" s="8">
        <f t="shared" si="0"/>
        <v>185973</v>
      </c>
      <c r="E13" s="2"/>
    </row>
    <row r="14" spans="1:5" ht="56.25">
      <c r="A14" s="14" t="s">
        <v>19</v>
      </c>
      <c r="B14" s="18">
        <v>435500</v>
      </c>
      <c r="C14" s="13"/>
      <c r="D14" s="8">
        <f t="shared" si="0"/>
        <v>435500</v>
      </c>
      <c r="E14" s="2"/>
    </row>
    <row r="15" spans="1:5" ht="56.25">
      <c r="A15" s="14" t="s">
        <v>20</v>
      </c>
      <c r="B15" s="18">
        <v>491050</v>
      </c>
      <c r="C15" s="13"/>
      <c r="D15" s="8">
        <f t="shared" si="0"/>
        <v>491050</v>
      </c>
      <c r="E15" s="2"/>
    </row>
    <row r="16" spans="1:5" ht="56.25">
      <c r="A16" s="14" t="s">
        <v>21</v>
      </c>
      <c r="B16" s="18">
        <v>130000</v>
      </c>
      <c r="C16" s="13"/>
      <c r="D16" s="8">
        <f t="shared" si="0"/>
        <v>130000</v>
      </c>
      <c r="E16" s="2"/>
    </row>
    <row r="17" spans="1:5" ht="56.25">
      <c r="A17" s="14" t="s">
        <v>22</v>
      </c>
      <c r="B17" s="18">
        <v>165706</v>
      </c>
      <c r="C17" s="13">
        <v>124255</v>
      </c>
      <c r="D17" s="8">
        <f t="shared" si="0"/>
        <v>41451</v>
      </c>
      <c r="E17" s="2"/>
    </row>
    <row r="18" spans="1:5" ht="56.25">
      <c r="A18" s="14" t="s">
        <v>23</v>
      </c>
      <c r="B18" s="18">
        <v>545924.24</v>
      </c>
      <c r="C18" s="13">
        <v>117345</v>
      </c>
      <c r="D18" s="8">
        <f t="shared" si="0"/>
        <v>428579.24</v>
      </c>
      <c r="E18" s="2"/>
    </row>
    <row r="19" spans="1:5" ht="56.25">
      <c r="A19" s="14" t="s">
        <v>24</v>
      </c>
      <c r="B19" s="13">
        <v>631540</v>
      </c>
      <c r="C19" s="13"/>
      <c r="D19" s="8">
        <f t="shared" si="0"/>
        <v>631540</v>
      </c>
      <c r="E19" s="2"/>
    </row>
    <row r="20" spans="1:5" ht="56.25">
      <c r="A20" s="14" t="s">
        <v>25</v>
      </c>
      <c r="B20" s="18">
        <v>555160</v>
      </c>
      <c r="C20" s="13"/>
      <c r="D20" s="8">
        <f t="shared" si="0"/>
        <v>555160</v>
      </c>
      <c r="E20" s="2"/>
    </row>
    <row r="21" spans="1:5" ht="56.25">
      <c r="A21" s="14" t="s">
        <v>26</v>
      </c>
      <c r="B21" s="18">
        <v>170000</v>
      </c>
      <c r="C21" s="13"/>
      <c r="D21" s="8">
        <f t="shared" si="0"/>
        <v>170000</v>
      </c>
      <c r="E21" s="2"/>
    </row>
    <row r="22" spans="1:5" ht="56.25">
      <c r="A22" s="14" t="s">
        <v>27</v>
      </c>
      <c r="B22" s="18">
        <v>169901</v>
      </c>
      <c r="C22" s="13"/>
      <c r="D22" s="8">
        <f t="shared" si="0"/>
        <v>169901</v>
      </c>
      <c r="E22" s="2"/>
    </row>
    <row r="23" spans="1:5" ht="56.25">
      <c r="A23" s="14" t="s">
        <v>28</v>
      </c>
      <c r="B23" s="18">
        <v>0</v>
      </c>
      <c r="C23" s="13"/>
      <c r="D23" s="8">
        <f t="shared" si="0"/>
        <v>0</v>
      </c>
      <c r="E23" s="2"/>
    </row>
    <row r="24" spans="1:4" ht="17.25" customHeight="1">
      <c r="A24" s="4" t="s">
        <v>4</v>
      </c>
      <c r="B24" s="3">
        <f>SUM(B6:B23)</f>
        <v>6717147.15</v>
      </c>
      <c r="C24" s="3">
        <f>SUM(C6:C23)</f>
        <v>479744</v>
      </c>
      <c r="D24" s="3">
        <f>SUM(D6:D23)</f>
        <v>6237403.15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" sqref="A1:D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7" t="s">
        <v>34</v>
      </c>
      <c r="B1" s="27"/>
      <c r="C1" s="27"/>
      <c r="D1" s="27"/>
    </row>
    <row r="2" spans="1:4" ht="29.25" customHeight="1">
      <c r="A2" s="30"/>
      <c r="B2" s="30"/>
      <c r="C2" s="30"/>
      <c r="D2" s="30"/>
    </row>
    <row r="3" spans="1:5" ht="26.25" customHeight="1">
      <c r="A3" s="28">
        <v>43528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22.5">
      <c r="A6" s="14" t="s">
        <v>10</v>
      </c>
      <c r="B6" s="13">
        <v>200000</v>
      </c>
      <c r="C6" s="13">
        <v>200000</v>
      </c>
      <c r="D6" s="8">
        <f>B6-C6</f>
        <v>0</v>
      </c>
    </row>
    <row r="7" spans="1:5" ht="22.5">
      <c r="A7" s="14" t="s">
        <v>10</v>
      </c>
      <c r="B7" s="13">
        <f>4547300-200000</f>
        <v>4347300</v>
      </c>
      <c r="C7" s="13">
        <f>4373460.09-200000</f>
        <v>4173460.09</v>
      </c>
      <c r="D7" s="8">
        <f>B7-C7</f>
        <v>173839.91000000015</v>
      </c>
      <c r="E7" s="2"/>
    </row>
    <row r="8" spans="1:4" ht="17.25" customHeight="1">
      <c r="A8" s="4" t="s">
        <v>4</v>
      </c>
      <c r="B8" s="17">
        <f>SUM(B7:B7)</f>
        <v>4347300</v>
      </c>
      <c r="C8" s="17">
        <f>SUM(C7:C7)</f>
        <v>4173460.09</v>
      </c>
      <c r="D8" s="17">
        <f>SUM(D7:D7)</f>
        <v>173839.91000000015</v>
      </c>
    </row>
    <row r="9" spans="1:4" ht="12.75">
      <c r="A9" s="1"/>
      <c r="B9" s="5"/>
      <c r="C9" s="20"/>
      <c r="D9" s="20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31</v>
      </c>
      <c r="B1" s="27"/>
      <c r="C1" s="27"/>
      <c r="D1" s="27"/>
    </row>
    <row r="2" spans="1:4" ht="29.25" customHeight="1">
      <c r="A2" s="30" t="s">
        <v>32</v>
      </c>
      <c r="B2" s="30"/>
      <c r="C2" s="30"/>
      <c r="D2" s="30"/>
    </row>
    <row r="3" spans="1:5" ht="26.25" customHeight="1">
      <c r="A3" s="31">
        <v>43528</v>
      </c>
      <c r="B3" s="32"/>
      <c r="C3" s="32"/>
      <c r="D3" s="32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9</v>
      </c>
      <c r="B6" s="7">
        <v>198000</v>
      </c>
      <c r="C6" s="13">
        <v>116278.84</v>
      </c>
      <c r="D6" s="8">
        <f>B6-C6</f>
        <v>81721.16</v>
      </c>
      <c r="E6" s="2"/>
    </row>
    <row r="7" spans="1:4" ht="17.25" customHeight="1">
      <c r="A7" s="4" t="s">
        <v>4</v>
      </c>
      <c r="B7" s="3">
        <f>SUM(B6:B6)</f>
        <v>198000</v>
      </c>
      <c r="C7" s="3">
        <f>SUM(C6:C6)</f>
        <v>116278.84</v>
      </c>
      <c r="D7" s="3">
        <f>SUM(D6:D6)</f>
        <v>81721.16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2"/>
  <dimension ref="A1:E14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7" t="s">
        <v>33</v>
      </c>
      <c r="B1" s="27"/>
      <c r="C1" s="27"/>
      <c r="D1" s="27"/>
    </row>
    <row r="2" spans="1:4" ht="29.25" customHeight="1">
      <c r="A2" s="30" t="s">
        <v>30</v>
      </c>
      <c r="B2" s="30"/>
      <c r="C2" s="30"/>
      <c r="D2" s="30"/>
    </row>
    <row r="3" spans="1:5" ht="26.25" customHeight="1">
      <c r="A3" s="31">
        <v>43528</v>
      </c>
      <c r="B3" s="32"/>
      <c r="C3" s="32"/>
      <c r="D3" s="32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2019-01-14T06:22:10Z</cp:lastPrinted>
  <dcterms:created xsi:type="dcterms:W3CDTF">2005-08-03T12:55:28Z</dcterms:created>
  <dcterms:modified xsi:type="dcterms:W3CDTF">2019-03-04T07:28:03Z</dcterms:modified>
  <cp:category/>
  <cp:version/>
  <cp:contentType/>
  <cp:contentStatus/>
</cp:coreProperties>
</file>